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LVIS NDREKA\Desktop-i\Co-PLAN Elvisi\Calls+\IPA_EU Alb-Kos_Maj_2023\Procurements and more\EE Audit of Buildings\Gerta rev\"/>
    </mc:Choice>
  </mc:AlternateContent>
  <xr:revisionPtr revIDLastSave="0" documentId="13_ncr:1_{A49A7B5D-4343-4FDA-A62F-9F6DFF3CDCCC}" xr6:coauthVersionLast="47" xr6:coauthVersionMax="47" xr10:uidLastSave="{00000000-0000-0000-0000-000000000000}"/>
  <bookViews>
    <workbookView xWindow="-120" yWindow="-120" windowWidth="29040" windowHeight="15840" xr2:uid="{C1F4CAE5-42FC-4F6C-BC19-8C35E280F57A}"/>
  </bookViews>
  <sheets>
    <sheet name="Working Days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R11" i="1" l="1"/>
  <c r="BD11" i="1"/>
  <c r="AP11" i="1"/>
  <c r="AB11" i="1"/>
  <c r="N11" i="1"/>
  <c r="O11" i="1" s="1"/>
  <c r="AC11" i="1" s="1"/>
  <c r="AQ11" i="1" s="1"/>
  <c r="BE11" i="1" s="1"/>
  <c r="BS11" i="1" s="1"/>
  <c r="A11" i="1"/>
  <c r="BR10" i="1"/>
  <c r="BD10" i="1"/>
  <c r="AP10" i="1"/>
  <c r="AB10" i="1"/>
  <c r="N10" i="1"/>
  <c r="O10" i="1" s="1"/>
  <c r="AC10" i="1" s="1"/>
  <c r="AQ10" i="1" s="1"/>
  <c r="BE10" i="1" s="1"/>
  <c r="BS10" i="1" s="1"/>
  <c r="A10" i="1"/>
  <c r="A9" i="1"/>
  <c r="BR7" i="1"/>
  <c r="BD7" i="1"/>
  <c r="AP7" i="1"/>
  <c r="AB7" i="1"/>
  <c r="O7" i="1"/>
  <c r="AC7" i="1" s="1"/>
  <c r="AQ7" i="1" s="1"/>
  <c r="BE7" i="1" s="1"/>
  <c r="BS7" i="1" s="1"/>
  <c r="N7" i="1"/>
  <c r="A7" i="1"/>
  <c r="BR6" i="1"/>
  <c r="BD6" i="1"/>
  <c r="AP6" i="1"/>
  <c r="AB6" i="1"/>
  <c r="N6" i="1"/>
  <c r="O6" i="1" s="1"/>
  <c r="AC6" i="1" s="1"/>
  <c r="AQ6" i="1" s="1"/>
  <c r="BE6" i="1" s="1"/>
  <c r="BS6" i="1" s="1"/>
  <c r="A6" i="1"/>
  <c r="BR5" i="1"/>
  <c r="BD5" i="1"/>
  <c r="AP5" i="1"/>
  <c r="AB5" i="1"/>
  <c r="N5" i="1"/>
  <c r="O5" i="1" s="1"/>
  <c r="AC5" i="1" s="1"/>
  <c r="AQ5" i="1" s="1"/>
  <c r="BE5" i="1" s="1"/>
  <c r="BS5" i="1" s="1"/>
  <c r="A5" i="1"/>
  <c r="BR4" i="1"/>
  <c r="BD4" i="1"/>
  <c r="AP4" i="1"/>
  <c r="AB4" i="1"/>
  <c r="N4" i="1"/>
  <c r="O4" i="1" s="1"/>
  <c r="AC4" i="1" s="1"/>
  <c r="AQ4" i="1" s="1"/>
  <c r="BE4" i="1" s="1"/>
  <c r="BS4" i="1" s="1"/>
  <c r="A4" i="1"/>
</calcChain>
</file>

<file path=xl/sharedStrings.xml><?xml version="1.0" encoding="utf-8"?>
<sst xmlns="http://schemas.openxmlformats.org/spreadsheetml/2006/main" count="71" uniqueCount="67">
  <si>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</si>
  <si>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</si>
  <si>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</si>
  <si>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</si>
  <si>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</si>
  <si>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</si>
  <si>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</si>
  <si>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</si>
  <si>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</si>
  <si>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</si>
  <si>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</si>
  <si>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</si>
  <si>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Year 1</t>
  </si>
  <si>
    <t>Cumulative total</t>
  </si>
  <si>
    <t>Month 13</t>
  </si>
  <si>
    <t>Month 14</t>
  </si>
  <si>
    <t>Month 15</t>
  </si>
  <si>
    <t>Month 16</t>
  </si>
  <si>
    <t>Month 17</t>
  </si>
  <si>
    <t>Month 18</t>
  </si>
  <si>
    <t>Month 19</t>
  </si>
  <si>
    <t>Month 20</t>
  </si>
  <si>
    <t>Month 21</t>
  </si>
  <si>
    <t>Month 22</t>
  </si>
  <si>
    <t>Month 23</t>
  </si>
  <si>
    <t>Month 24</t>
  </si>
  <si>
    <t>Year 2</t>
  </si>
  <si>
    <t>Month 25</t>
  </si>
  <si>
    <t>Month 26</t>
  </si>
  <si>
    <t>Month 27</t>
  </si>
  <si>
    <t>Month 28</t>
  </si>
  <si>
    <t>Month 29</t>
  </si>
  <si>
    <t>Month 30</t>
  </si>
  <si>
    <t>Month 31</t>
  </si>
  <si>
    <t>Month 32</t>
  </si>
  <si>
    <t>Month 33</t>
  </si>
  <si>
    <t>Month 34</t>
  </si>
  <si>
    <t>Month 35</t>
  </si>
  <si>
    <t>Month 36</t>
  </si>
  <si>
    <t>Year 3</t>
  </si>
  <si>
    <t>Month 37</t>
  </si>
  <si>
    <t>Month 38</t>
  </si>
  <si>
    <t>Month 39</t>
  </si>
  <si>
    <t>Month 40</t>
  </si>
  <si>
    <t>Month 41</t>
  </si>
  <si>
    <t>Month 42</t>
  </si>
  <si>
    <t>Month 43</t>
  </si>
  <si>
    <t>Month 44</t>
  </si>
  <si>
    <t>Month 45</t>
  </si>
  <si>
    <t>Month 46</t>
  </si>
  <si>
    <t>Month 47</t>
  </si>
  <si>
    <t>Month 48</t>
  </si>
  <si>
    <t>Year 4</t>
  </si>
  <si>
    <t>Month 49</t>
  </si>
  <si>
    <t>Month 50</t>
  </si>
  <si>
    <t>Month 51</t>
  </si>
  <si>
    <t>Month 52</t>
  </si>
  <si>
    <t>Month 53</t>
  </si>
  <si>
    <t>Month 54</t>
  </si>
  <si>
    <t>Month 55</t>
  </si>
  <si>
    <t>Month 56</t>
  </si>
  <si>
    <t>Month 57</t>
  </si>
  <si>
    <t>Month 58</t>
  </si>
  <si>
    <t>Month 59</t>
  </si>
  <si>
    <t>Month 60</t>
  </si>
  <si>
    <t>Year 5</t>
  </si>
  <si>
    <t>Number of full working days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</si>
</sst>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i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 applyAlignment="1">
      <alignment vertical="top" wrapText="1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horizontal="center" vertical="top" wrapText="1"/>
    </xf>
    <xf numFmtId="0" fontId="2" fillId="0" borderId="0" xfId="0" applyFont="1" applyAlignment="1">
      <alignment wrapText="1"/>
    </xf>
    <xf numFmtId="0" fontId="2" fillId="0" borderId="0" xfId="0" applyFont="1"/>
    <xf numFmtId="0" fontId="2" fillId="0" borderId="0" xfId="0" applyFont="1" applyAlignment="1">
      <alignment horizontal="center" vertical="top" wrapText="1"/>
    </xf>
    <xf numFmtId="0" fontId="3" fillId="0" borderId="0" xfId="0" applyFont="1" applyAlignment="1">
      <alignment wrapText="1"/>
    </xf>
    <xf numFmtId="0" fontId="2" fillId="0" borderId="0" xfId="0" applyFont="1" applyProtection="1">
      <protection locked="0"/>
    </xf>
    <xf numFmtId="0" fontId="2" fillId="2" borderId="0" xfId="0" applyFont="1" applyFill="1" applyAlignment="1">
      <alignment wrapText="1"/>
    </xf>
    <xf numFmtId="0" fontId="2" fillId="2" borderId="0" xfId="0" quotePrefix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gerta_gjiknuri\Downloads\b8i2_annexvbudgetfee_en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dget breakdown"/>
      <sheetName val="Working Days"/>
    </sheetNames>
    <sheetDataSet>
      <sheetData sheetId="0">
        <row r="4">
          <cell r="A4" t="str">
            <v>Key experts</v>
          </cell>
        </row>
        <row r="5">
          <cell r="A5" t="str">
            <v>- Team leader</v>
          </cell>
        </row>
        <row r="6">
          <cell r="A6" t="str">
            <v>[- Senior experts]</v>
          </cell>
        </row>
        <row r="7">
          <cell r="A7" t="str">
            <v>[- Junior experts]</v>
          </cell>
        </row>
        <row r="12">
          <cell r="A12" t="str">
            <v>Non key experts</v>
          </cell>
        </row>
        <row r="13">
          <cell r="A13" t="str">
            <v>[- Senior experts]</v>
          </cell>
        </row>
        <row r="14">
          <cell r="A14" t="str">
            <v>[- Junior experts]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2C5F3-155F-435E-A5F3-3E593DF1CADB}">
  <sheetPr>
    <pageSetUpPr fitToPage="1"/>
  </sheetPr>
  <dimension ref="A1:BS11"/>
  <sheetViews>
    <sheetView tabSelected="1" zoomScale="85" zoomScaleNormal="85" workbookViewId="0">
      <selection sqref="A1:O12"/>
    </sheetView>
  </sheetViews>
  <sheetFormatPr defaultColWidth="9.140625" defaultRowHeight="12.75" x14ac:dyDescent="0.2"/>
  <cols>
    <col min="1" max="1" width="21.85546875" style="4" customWidth="1"/>
    <col min="2" max="2" width="7.7109375" style="5" customWidth="1"/>
    <col min="3" max="10" width="8.7109375" style="5" customWidth="1"/>
    <col min="11" max="13" width="8.7109375" style="5" bestFit="1" customWidth="1"/>
    <col min="14" max="14" width="6.140625" style="5" bestFit="1" customWidth="1"/>
    <col min="15" max="15" width="10" style="5" bestFit="1" customWidth="1"/>
    <col min="16" max="26" width="8.7109375" style="5" bestFit="1" customWidth="1"/>
    <col min="27" max="27" width="8.140625" style="5" bestFit="1" customWidth="1"/>
    <col min="28" max="28" width="8.7109375" style="5" customWidth="1"/>
    <col min="29" max="29" width="10" style="5" bestFit="1" customWidth="1"/>
    <col min="30" max="41" width="8.7109375" style="5" bestFit="1" customWidth="1"/>
    <col min="42" max="42" width="8.7109375" style="5" customWidth="1"/>
    <col min="43" max="43" width="10" style="5" customWidth="1"/>
    <col min="44" max="56" width="8.7109375" style="5" customWidth="1"/>
    <col min="57" max="57" width="9.7109375" style="5" customWidth="1"/>
    <col min="58" max="70" width="8.7109375" style="5" customWidth="1"/>
    <col min="71" max="71" width="10.7109375" style="5" customWidth="1"/>
    <col min="72" max="16384" width="9.140625" style="5"/>
  </cols>
  <sheetData>
    <row r="1" spans="1:71" s="2" customFormat="1" ht="25.5" x14ac:dyDescent="0.2">
      <c r="A1" s="1"/>
      <c r="B1" s="2" t="s">
        <v>0</v>
      </c>
      <c r="C1" s="2" t="s">
        <v>1</v>
      </c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  <c r="M1" s="2" t="s">
        <v>11</v>
      </c>
      <c r="N1" s="3" t="s">
        <v>12</v>
      </c>
      <c r="O1" s="2" t="s">
        <v>13</v>
      </c>
      <c r="P1" s="2" t="s">
        <v>14</v>
      </c>
      <c r="Q1" s="2" t="s">
        <v>15</v>
      </c>
      <c r="R1" s="2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3" t="s">
        <v>26</v>
      </c>
      <c r="AC1" s="2" t="s">
        <v>13</v>
      </c>
      <c r="AD1" s="2" t="s">
        <v>27</v>
      </c>
      <c r="AE1" s="2" t="s">
        <v>28</v>
      </c>
      <c r="AF1" s="2" t="s">
        <v>29</v>
      </c>
      <c r="AG1" s="2" t="s">
        <v>30</v>
      </c>
      <c r="AH1" s="2" t="s">
        <v>31</v>
      </c>
      <c r="AI1" s="2" t="s">
        <v>32</v>
      </c>
      <c r="AJ1" s="2" t="s">
        <v>33</v>
      </c>
      <c r="AK1" s="2" t="s">
        <v>34</v>
      </c>
      <c r="AL1" s="2" t="s">
        <v>35</v>
      </c>
      <c r="AM1" s="2" t="s">
        <v>36</v>
      </c>
      <c r="AN1" s="2" t="s">
        <v>37</v>
      </c>
      <c r="AO1" s="2" t="s">
        <v>38</v>
      </c>
      <c r="AP1" s="3" t="s">
        <v>39</v>
      </c>
      <c r="AQ1" s="2" t="s">
        <v>13</v>
      </c>
      <c r="AR1" s="2" t="s">
        <v>40</v>
      </c>
      <c r="AS1" s="2" t="s">
        <v>41</v>
      </c>
      <c r="AT1" s="2" t="s">
        <v>42</v>
      </c>
      <c r="AU1" s="2" t="s">
        <v>43</v>
      </c>
      <c r="AV1" s="2" t="s">
        <v>44</v>
      </c>
      <c r="AW1" s="2" t="s">
        <v>45</v>
      </c>
      <c r="AX1" s="2" t="s">
        <v>46</v>
      </c>
      <c r="AY1" s="2" t="s">
        <v>47</v>
      </c>
      <c r="AZ1" s="2" t="s">
        <v>48</v>
      </c>
      <c r="BA1" s="2" t="s">
        <v>49</v>
      </c>
      <c r="BB1" s="2" t="s">
        <v>50</v>
      </c>
      <c r="BC1" s="2" t="s">
        <v>51</v>
      </c>
      <c r="BD1" s="3" t="s">
        <v>52</v>
      </c>
      <c r="BE1" s="2" t="s">
        <v>13</v>
      </c>
      <c r="BF1" s="2" t="s">
        <v>53</v>
      </c>
      <c r="BG1" s="2" t="s">
        <v>54</v>
      </c>
      <c r="BH1" s="2" t="s">
        <v>55</v>
      </c>
      <c r="BI1" s="2" t="s">
        <v>56</v>
      </c>
      <c r="BJ1" s="2" t="s">
        <v>57</v>
      </c>
      <c r="BK1" s="2" t="s">
        <v>58</v>
      </c>
      <c r="BL1" s="2" t="s">
        <v>59</v>
      </c>
      <c r="BM1" s="2" t="s">
        <v>60</v>
      </c>
      <c r="BN1" s="2" t="s">
        <v>61</v>
      </c>
      <c r="BO1" s="2" t="s">
        <v>62</v>
      </c>
      <c r="BP1" s="2" t="s">
        <v>63</v>
      </c>
      <c r="BQ1" s="2" t="s">
        <v>64</v>
      </c>
      <c r="BR1" s="3" t="s">
        <v>65</v>
      </c>
      <c r="BS1" s="2" t="s">
        <v>13</v>
      </c>
    </row>
    <row r="2" spans="1:71" x14ac:dyDescent="0.2"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</row>
    <row r="3" spans="1:71" ht="25.5" x14ac:dyDescent="0.2">
      <c r="A3" s="7" t="s">
        <v>66</v>
      </c>
    </row>
    <row r="4" spans="1:71" x14ac:dyDescent="0.2">
      <c r="A4" s="4" t="str">
        <f>'[1]Budget breakdown'!A4</f>
        <v>Key experts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5">
        <f>SUM(B4:M4)</f>
        <v>0</v>
      </c>
      <c r="O4" s="5">
        <f>N4</f>
        <v>0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5">
        <f>SUM(P4:AA4)</f>
        <v>0</v>
      </c>
      <c r="AC4" s="5">
        <f>O4+AB4</f>
        <v>0</v>
      </c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5">
        <f>SUM(AD4:AO4)</f>
        <v>0</v>
      </c>
      <c r="AQ4" s="5">
        <f>AC4+AP4</f>
        <v>0</v>
      </c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5">
        <f>SUM(AR4:BC4)</f>
        <v>0</v>
      </c>
      <c r="BE4" s="5">
        <f>AQ4+BD4</f>
        <v>0</v>
      </c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5">
        <f>SUM(BF4:BQ4)</f>
        <v>0</v>
      </c>
      <c r="BS4" s="5">
        <f>BE4+BR4</f>
        <v>0</v>
      </c>
    </row>
    <row r="5" spans="1:71" x14ac:dyDescent="0.2">
      <c r="A5" s="4" t="str">
        <f>'[1]Budget breakdown'!A5</f>
        <v>- Team leader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5">
        <f>SUM(B5:M5)</f>
        <v>0</v>
      </c>
      <c r="O5" s="5">
        <f>N5</f>
        <v>0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5">
        <f>SUM(P5:AA5)</f>
        <v>0</v>
      </c>
      <c r="AC5" s="5">
        <f>O5+AB5</f>
        <v>0</v>
      </c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5">
        <f>SUM(AD5:AO5)</f>
        <v>0</v>
      </c>
      <c r="AQ5" s="5">
        <f>AC5+AP5</f>
        <v>0</v>
      </c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5">
        <f>SUM(AR5:BC5)</f>
        <v>0</v>
      </c>
      <c r="BE5" s="5">
        <f>AQ5+BD5</f>
        <v>0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5">
        <f>SUM(BF5:BQ5)</f>
        <v>0</v>
      </c>
      <c r="BS5" s="5">
        <f>BE5+BR5</f>
        <v>0</v>
      </c>
    </row>
    <row r="6" spans="1:71" x14ac:dyDescent="0.2">
      <c r="A6" s="9" t="str">
        <f>'[1]Budget breakdown'!A6</f>
        <v>[- Senior experts]</v>
      </c>
      <c r="N6" s="5">
        <f>SUM(B6:M6)</f>
        <v>0</v>
      </c>
      <c r="O6" s="5">
        <f>N6</f>
        <v>0</v>
      </c>
      <c r="AB6" s="5">
        <f>SUM(P6:AA6)</f>
        <v>0</v>
      </c>
      <c r="AC6" s="5">
        <f>O6+AB6</f>
        <v>0</v>
      </c>
      <c r="AP6" s="5">
        <f>SUM(AD6:AO6)</f>
        <v>0</v>
      </c>
      <c r="AQ6" s="5">
        <f>AC6+AP6</f>
        <v>0</v>
      </c>
      <c r="BD6" s="5">
        <f>SUM(AR6:BC6)</f>
        <v>0</v>
      </c>
      <c r="BE6" s="5">
        <f>AQ6+BD6</f>
        <v>0</v>
      </c>
      <c r="BR6" s="5">
        <f>SUM(BF6:BQ6)</f>
        <v>0</v>
      </c>
      <c r="BS6" s="5">
        <f>BE6+BR6</f>
        <v>0</v>
      </c>
    </row>
    <row r="7" spans="1:71" x14ac:dyDescent="0.2">
      <c r="A7" s="9" t="str">
        <f>'[1]Budget breakdown'!A7</f>
        <v>[- Junior experts]</v>
      </c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5">
        <f>SUM(B7:M7)</f>
        <v>0</v>
      </c>
      <c r="O7" s="5">
        <f>N7</f>
        <v>0</v>
      </c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5">
        <f>SUM(P7:AA7)</f>
        <v>0</v>
      </c>
      <c r="AC7" s="5">
        <f>O7+AB7</f>
        <v>0</v>
      </c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5">
        <f>SUM(AD7:AO7)</f>
        <v>0</v>
      </c>
      <c r="AQ7" s="5">
        <f>AC7+AP7</f>
        <v>0</v>
      </c>
      <c r="AR7" s="8"/>
      <c r="AS7" s="8"/>
      <c r="AT7" s="8"/>
      <c r="AU7" s="8"/>
      <c r="AV7" s="8"/>
      <c r="AW7" s="8"/>
      <c r="AX7" s="8"/>
      <c r="AY7" s="8"/>
      <c r="AZ7" s="8"/>
      <c r="BA7" s="8"/>
      <c r="BB7" s="8"/>
      <c r="BC7" s="8"/>
      <c r="BD7" s="5">
        <f>SUM(AR7:BC7)</f>
        <v>0</v>
      </c>
      <c r="BE7" s="5">
        <f>AQ7+BD7</f>
        <v>0</v>
      </c>
      <c r="BF7" s="8"/>
      <c r="BG7" s="8"/>
      <c r="BH7" s="8"/>
      <c r="BI7" s="8"/>
      <c r="BJ7" s="8"/>
      <c r="BK7" s="8"/>
      <c r="BL7" s="8"/>
      <c r="BM7" s="8"/>
      <c r="BN7" s="8"/>
      <c r="BO7" s="8"/>
      <c r="BP7" s="8"/>
      <c r="BQ7" s="8"/>
      <c r="BR7" s="5">
        <f>SUM(BF7:BQ7)</f>
        <v>0</v>
      </c>
      <c r="BS7" s="5">
        <f>BE7+BR7</f>
        <v>0</v>
      </c>
    </row>
    <row r="9" spans="1:71" x14ac:dyDescent="0.2">
      <c r="A9" s="7" t="str">
        <f>'[1]Budget breakdown'!A12</f>
        <v>Non key experts</v>
      </c>
    </row>
    <row r="10" spans="1:71" x14ac:dyDescent="0.2">
      <c r="A10" s="9" t="str">
        <f>'[1]Budget breakdown'!A13</f>
        <v>[- Senior experts]</v>
      </c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5">
        <f>SUM(B10:M10)</f>
        <v>0</v>
      </c>
      <c r="O10" s="5">
        <f>N10</f>
        <v>0</v>
      </c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5">
        <f>SUM(P10:AA10)</f>
        <v>0</v>
      </c>
      <c r="AC10" s="5">
        <f>O10+AB10</f>
        <v>0</v>
      </c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5">
        <f>SUM(AD10:AO10)</f>
        <v>0</v>
      </c>
      <c r="AQ10" s="5">
        <f>AC10+AP10</f>
        <v>0</v>
      </c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5">
        <f>SUM(AR10:BC10)</f>
        <v>0</v>
      </c>
      <c r="BE10" s="5">
        <f>AQ10+BD10</f>
        <v>0</v>
      </c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5">
        <f>SUM(BF10:BQ10)</f>
        <v>0</v>
      </c>
      <c r="BS10" s="5">
        <f>BE10+BR10</f>
        <v>0</v>
      </c>
    </row>
    <row r="11" spans="1:71" x14ac:dyDescent="0.2">
      <c r="A11" s="10" t="str">
        <f>'[1]Budget breakdown'!A14</f>
        <v>[- Junior experts]</v>
      </c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5">
        <f>SUM(B11:M11)</f>
        <v>0</v>
      </c>
      <c r="O11" s="5">
        <f>N11</f>
        <v>0</v>
      </c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5">
        <f>SUM(P11:AA11)</f>
        <v>0</v>
      </c>
      <c r="AC11" s="5">
        <f>O11+AB11</f>
        <v>0</v>
      </c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5">
        <f>SUM(AD11:AO11)</f>
        <v>0</v>
      </c>
      <c r="AQ11" s="5">
        <f>AC11+AP11</f>
        <v>0</v>
      </c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5">
        <f>SUM(AR11:BC11)</f>
        <v>0</v>
      </c>
      <c r="BE11" s="5">
        <f>AQ11+BD11</f>
        <v>0</v>
      </c>
      <c r="BF11" s="8"/>
      <c r="BG11" s="8"/>
      <c r="BH11" s="8"/>
      <c r="BI11" s="8"/>
      <c r="BJ11" s="8"/>
      <c r="BK11" s="8"/>
      <c r="BL11" s="8"/>
      <c r="BM11" s="8"/>
      <c r="BN11" s="8"/>
      <c r="BO11" s="8"/>
      <c r="BP11" s="8"/>
      <c r="BQ11" s="8"/>
      <c r="BR11" s="5">
        <f>SUM(BF11:BQ11)</f>
        <v>0</v>
      </c>
      <c r="BS11" s="5">
        <f>BE11+BR11</f>
        <v>0</v>
      </c>
    </row>
  </sheetData>
  <pageMargins left="0.75" right="0.75" top="1" bottom="1" header="0.5" footer="0.5"/>
  <pageSetup paperSize="9" scale="20" fitToHeight="5" orientation="landscape" r:id="rId1"/>
  <headerFooter alignWithMargins="0">
    <oddFooter>&amp;L&amp;"Times New Roman,Regular"&amp;9 2021.1&amp;R&amp;P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Working Days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Ogerta Gjiknuri</dc:creator>
  <cp:lastModifiedBy>Elvis Ndreka</cp:lastModifiedBy>
  <cp:lastPrinted>2024-07-05T09:32:18Z</cp:lastPrinted>
  <dcterms:created xsi:type="dcterms:W3CDTF">2024-06-13T13:43:29Z</dcterms:created>
  <dcterms:modified xsi:type="dcterms:W3CDTF">2024-07-05T09:32:20Z</dcterms:modified>
</cp:coreProperties>
</file>